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rbldwhoutlook-my.sharepoint.com/personal/siddharth_hota1_rblbank_com/Documents/"/>
    </mc:Choice>
  </mc:AlternateContent>
  <xr:revisionPtr revIDLastSave="46" documentId="8_{CF29EAF9-E036-4D8C-8683-7FC318D50209}" xr6:coauthVersionLast="47" xr6:coauthVersionMax="47" xr10:uidLastSave="{4A19DB89-E7D9-4296-8CCB-E58413030905}"/>
  <workbookProtection workbookAlgorithmName="SHA-512" workbookHashValue="Beo2cfG4uOMVuta0TIYvrlyMEC2api5orcWPVT/F/joSbo7LLOttOorHJfnXt9pVx5gBP8vweyngf28TBW6G/w==" workbookSaltValue="nKfrsRi06UcTLjiovDZe+w==" workbookSpinCount="100000" lockStructure="1"/>
  <bookViews>
    <workbookView xWindow="-120" yWindow="-120" windowWidth="20730" windowHeight="11040" xr2:uid="{6487183E-2F27-4529-AADB-CFCE16E085C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1" l="1"/>
  <c r="AO2" i="1"/>
  <c r="H4" i="1" s="1"/>
  <c r="H6" i="1" l="1"/>
</calcChain>
</file>

<file path=xl/sharedStrings.xml><?xml version="1.0" encoding="utf-8"?>
<sst xmlns="http://schemas.openxmlformats.org/spreadsheetml/2006/main" count="13" uniqueCount="13">
  <si>
    <t>Annual Percentage Rate - Retail Assets ( Other than credit cards )</t>
  </si>
  <si>
    <t>Loan Amount (P)</t>
  </si>
  <si>
    <t>Tenor (months) (n)</t>
  </si>
  <si>
    <t>Fees and Other charges paid on origination</t>
  </si>
  <si>
    <t>Loan Rate of Interest</t>
  </si>
  <si>
    <t>EMI</t>
  </si>
  <si>
    <t>Annual Percentage Rate (APR)</t>
  </si>
  <si>
    <t>* Please fill the input fields (Yellow)</t>
  </si>
  <si>
    <t>Notes on APR Calculator</t>
  </si>
  <si>
    <t>1) Annual Percentage Rate (APR) calculator is provided to compute annualized Credit costs which includes interest rates and processing fees</t>
  </si>
  <si>
    <t>2) The APR Calculator does not include charges like stamp duty, prepayment charges, CERSAI Charges, property appraisal charges, etc.</t>
  </si>
  <si>
    <t>3) To use APR Calculator, please provide input for Loan Amount in INR, Tenor in months, fees and other charges paid on origination in INR, Loan Rate of Interest in % in the input field (yellow)</t>
  </si>
  <si>
    <t>4) Basis the information, the calculator will show APR in the output field (Blue)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</si>
</sst>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₹&quot;\ #,##0;[Red]&quot;₹&quot;\ \-#,##0"/>
    <numFmt numFmtId="8" formatCode="&quot;₹&quot;\ #,##0.00;[Red]&quot;₹&quot;\ \-#,##0.00"/>
    <numFmt numFmtId="165" formatCode="&quot;₹&quot;\ #,##0.00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b/>
      <sz val="11"/>
      <color theme="9" tint="-0.249977111117893"/>
      <name val="Aptos Narrow"/>
      <family val="2"/>
      <scheme val="minor"/>
    </font>
    <font>
      <b/>
      <u/>
      <sz val="14"/>
      <color theme="3" tint="9.9978637043366805E-2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6">
    <xf numFmtId="0" fontId="0" fillId="0" borderId="0" xfId="0"/>
    <xf numFmtId="0" fontId="0" fillId="2" borderId="0" xfId="0" applyFill="1" applyProtection="1">
      <protection hidden="1"/>
    </xf>
    <xf numFmtId="0" fontId="7" fillId="2" borderId="0" xfId="0" applyFont="1" applyFill="1" applyAlignment="1" applyProtection="1">
      <alignment vertical="center"/>
      <protection hidden="1"/>
    </xf>
    <xf numFmtId="0" fontId="0" fillId="2" borderId="0" xfId="0" applyFill="1" applyAlignment="1" applyProtection="1">
      <alignment vertical="center"/>
      <protection hidden="1"/>
    </xf>
    <xf numFmtId="0" fontId="0" fillId="2" borderId="7" xfId="0" applyFill="1" applyBorder="1" applyAlignment="1" applyProtection="1">
      <alignment vertical="center"/>
      <protection hidden="1"/>
    </xf>
    <xf numFmtId="8" fontId="4" fillId="0" borderId="0" xfId="0" applyNumberFormat="1" applyFont="1" applyFill="1" applyProtection="1">
      <protection hidden="1"/>
    </xf>
    <xf numFmtId="0" fontId="3" fillId="2" borderId="1" xfId="0" applyFont="1" applyFill="1" applyBorder="1" applyAlignment="1" applyProtection="1">
      <alignment horizontal="left" vertical="center"/>
      <protection hidden="1"/>
    </xf>
    <xf numFmtId="0" fontId="3" fillId="2" borderId="2" xfId="0" applyFont="1" applyFill="1" applyBorder="1" applyAlignment="1" applyProtection="1">
      <alignment horizontal="left" vertical="center"/>
      <protection hidden="1"/>
    </xf>
    <xf numFmtId="0" fontId="3" fillId="2" borderId="3" xfId="0" applyFont="1" applyFill="1" applyBorder="1" applyAlignment="1" applyProtection="1">
      <alignment horizontal="left" vertical="center"/>
      <protection hidden="1"/>
    </xf>
    <xf numFmtId="0" fontId="3" fillId="2" borderId="4" xfId="0" applyFont="1" applyFill="1" applyBorder="1" applyAlignment="1" applyProtection="1">
      <alignment horizontal="left" vertical="center"/>
      <protection hidden="1"/>
    </xf>
    <xf numFmtId="0" fontId="6" fillId="2" borderId="1" xfId="0" applyFont="1" applyFill="1" applyBorder="1" applyAlignment="1" applyProtection="1">
      <alignment vertical="center"/>
      <protection hidden="1"/>
    </xf>
    <xf numFmtId="6" fontId="0" fillId="4" borderId="1" xfId="0" applyNumberFormat="1" applyFill="1" applyBorder="1" applyAlignment="1" applyProtection="1">
      <alignment horizontal="center" vertical="center"/>
      <protection hidden="1"/>
    </xf>
    <xf numFmtId="10" fontId="9" fillId="4" borderId="1" xfId="1" applyNumberFormat="1" applyFont="1" applyFill="1" applyBorder="1" applyAlignment="1" applyProtection="1">
      <alignment horizontal="center" vertical="center"/>
      <protection hidden="1"/>
    </xf>
    <xf numFmtId="0" fontId="0" fillId="2" borderId="5" xfId="0" applyFill="1" applyBorder="1" applyProtection="1">
      <protection hidden="1"/>
    </xf>
    <xf numFmtId="0" fontId="0" fillId="2" borderId="5" xfId="0" applyFill="1" applyBorder="1" applyAlignment="1" applyProtection="1">
      <alignment vertical="center"/>
      <protection hidden="1"/>
    </xf>
    <xf numFmtId="0" fontId="0" fillId="2" borderId="6" xfId="0" applyFill="1" applyBorder="1" applyAlignment="1" applyProtection="1">
      <alignment vertical="center"/>
      <protection hidden="1"/>
    </xf>
    <xf numFmtId="0" fontId="0" fillId="2" borderId="8" xfId="0" applyFill="1" applyBorder="1" applyProtection="1">
      <protection hidden="1"/>
    </xf>
    <xf numFmtId="0" fontId="5" fillId="2" borderId="8" xfId="0" applyFont="1" applyFill="1" applyBorder="1" applyProtection="1">
      <protection hidden="1"/>
    </xf>
    <xf numFmtId="0" fontId="0" fillId="2" borderId="9" xfId="0" applyFill="1" applyBorder="1" applyProtection="1">
      <protection hidden="1"/>
    </xf>
    <xf numFmtId="0" fontId="8" fillId="2" borderId="0" xfId="0" applyFont="1" applyFill="1" applyAlignment="1" applyProtection="1">
      <alignment horizontal="left"/>
      <protection hidden="1"/>
    </xf>
    <xf numFmtId="0" fontId="0" fillId="2" borderId="7" xfId="0" applyFill="1" applyBorder="1" applyProtection="1">
      <protection hidden="1"/>
    </xf>
    <xf numFmtId="0" fontId="0" fillId="2" borderId="6" xfId="0" applyFill="1" applyBorder="1" applyProtection="1">
      <protection hidden="1"/>
    </xf>
    <xf numFmtId="165" fontId="3" fillId="3" borderId="1" xfId="0" applyNumberFormat="1" applyFont="1" applyFill="1" applyBorder="1" applyAlignment="1" applyProtection="1">
      <alignment horizontal="center" vertical="center"/>
      <protection locked="0" hidden="1"/>
    </xf>
    <xf numFmtId="0" fontId="3" fillId="3" borderId="1" xfId="0" applyFont="1" applyFill="1" applyBorder="1" applyAlignment="1" applyProtection="1">
      <alignment horizontal="center" vertical="center"/>
      <protection locked="0" hidden="1"/>
    </xf>
    <xf numFmtId="10" fontId="3" fillId="3" borderId="1" xfId="0" applyNumberFormat="1" applyFont="1" applyFill="1" applyBorder="1" applyAlignment="1" applyProtection="1">
      <alignment horizontal="center" vertical="center"/>
      <protection locked="0" hidden="1"/>
    </xf>
    <xf numFmtId="0" fontId="2" fillId="2" borderId="0" xfId="0" applyFont="1" applyFill="1" applyAlignment="1" applyProtection="1">
      <alignment vertical="center"/>
      <protection hidden="1"/>
    </xf>
  </cellXfs>
  <cellStyles count="2">
    <cellStyle name="Normal" xfId="0" builtinId="0"/>
    <cellStyle name="Percent" xfId="1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6E2614-1028-4F34-857F-EB0270D75EF3}">
  <dimension ref="A1:AO20"/>
  <sheetViews>
    <sheetView tabSelected="1" workbookViewId="0">
      <selection activeCell="G9" sqref="G9"/>
    </sheetView>
  </sheetViews>
  <sheetFormatPr defaultRowHeight="15" x14ac:dyDescent="0.25"/>
  <cols>
    <col min="1" max="1" width="9.140625" style="1"/>
    <col min="2" max="2" width="19.5703125" style="1" customWidth="1"/>
    <col min="3" max="3" width="9.140625" style="1"/>
    <col min="4" max="4" width="10.5703125" style="1" customWidth="1"/>
    <col min="5" max="5" width="19.42578125" style="1" customWidth="1"/>
    <col min="6" max="6" width="9.140625" style="1"/>
    <col min="7" max="7" width="28.28515625" style="1" bestFit="1" customWidth="1"/>
    <col min="8" max="8" width="12.85546875" style="1" bestFit="1" customWidth="1"/>
    <col min="9" max="16384" width="9.140625" style="1"/>
  </cols>
  <sheetData>
    <row r="1" spans="1:41" ht="18.75" x14ac:dyDescent="0.25">
      <c r="B1" s="2" t="s">
        <v>0</v>
      </c>
      <c r="C1" s="3"/>
      <c r="D1" s="3"/>
      <c r="E1" s="3"/>
      <c r="F1" s="3"/>
      <c r="G1" s="3"/>
      <c r="H1" s="3"/>
      <c r="I1" s="4"/>
    </row>
    <row r="2" spans="1:41" x14ac:dyDescent="0.25">
      <c r="B2" s="3"/>
      <c r="C2" s="3"/>
      <c r="D2" s="3"/>
      <c r="E2" s="3"/>
      <c r="F2" s="3"/>
      <c r="G2" s="3"/>
      <c r="H2" s="3"/>
      <c r="I2" s="4"/>
      <c r="AO2" s="5">
        <f>PMT(E9/12,E5,E3)</f>
        <v>-80462.261694478264</v>
      </c>
    </row>
    <row r="3" spans="1:41" x14ac:dyDescent="0.25">
      <c r="B3" s="6" t="s">
        <v>1</v>
      </c>
      <c r="C3" s="6"/>
      <c r="D3" s="6"/>
      <c r="E3" s="22">
        <v>10000000</v>
      </c>
      <c r="F3" s="3"/>
      <c r="G3" s="3"/>
      <c r="H3" s="3"/>
      <c r="I3" s="4"/>
    </row>
    <row r="4" spans="1:41" x14ac:dyDescent="0.25">
      <c r="B4" s="7"/>
      <c r="C4" s="8"/>
      <c r="D4" s="8"/>
      <c r="E4" s="9"/>
      <c r="F4" s="3"/>
      <c r="G4" s="10" t="s">
        <v>5</v>
      </c>
      <c r="H4" s="11">
        <f>AO2*-1</f>
        <v>80462.261694478264</v>
      </c>
      <c r="I4" s="4"/>
    </row>
    <row r="5" spans="1:41" x14ac:dyDescent="0.25">
      <c r="B5" s="6" t="s">
        <v>2</v>
      </c>
      <c r="C5" s="6"/>
      <c r="D5" s="6"/>
      <c r="E5" s="23">
        <v>360</v>
      </c>
      <c r="F5" s="3"/>
      <c r="G5" s="3"/>
      <c r="H5" s="3"/>
      <c r="I5" s="4"/>
    </row>
    <row r="6" spans="1:41" ht="18.75" x14ac:dyDescent="0.25">
      <c r="B6" s="7"/>
      <c r="C6" s="8"/>
      <c r="D6" s="8"/>
      <c r="E6" s="9"/>
      <c r="F6" s="3"/>
      <c r="G6" s="10" t="s">
        <v>6</v>
      </c>
      <c r="H6" s="12">
        <f>RATE(E5,AO2,(E3-E7))*12</f>
        <v>9.1127718026031465E-2</v>
      </c>
      <c r="I6" s="4"/>
    </row>
    <row r="7" spans="1:41" x14ac:dyDescent="0.25">
      <c r="B7" s="6" t="s">
        <v>3</v>
      </c>
      <c r="C7" s="6"/>
      <c r="D7" s="6"/>
      <c r="E7" s="22">
        <v>100000</v>
      </c>
      <c r="F7" s="25" t="str">
        <f>IF(E7&gt;E3,"Please enter value less than Loan Amount","")</f>
        <v/>
      </c>
      <c r="G7" s="3"/>
      <c r="H7" s="3"/>
      <c r="I7" s="4"/>
    </row>
    <row r="8" spans="1:41" x14ac:dyDescent="0.25">
      <c r="B8" s="7"/>
      <c r="C8" s="8"/>
      <c r="D8" s="8"/>
      <c r="E8" s="9"/>
      <c r="F8" s="3"/>
      <c r="G8" s="3"/>
      <c r="H8" s="3"/>
      <c r="I8" s="4"/>
    </row>
    <row r="9" spans="1:41" x14ac:dyDescent="0.25">
      <c r="B9" s="6" t="s">
        <v>4</v>
      </c>
      <c r="C9" s="6"/>
      <c r="D9" s="6"/>
      <c r="E9" s="24">
        <v>0.09</v>
      </c>
      <c r="F9" s="3"/>
      <c r="G9" s="3"/>
      <c r="H9" s="3"/>
      <c r="I9" s="4"/>
    </row>
    <row r="10" spans="1:41" x14ac:dyDescent="0.25">
      <c r="B10" s="3"/>
      <c r="C10" s="3"/>
      <c r="D10" s="3"/>
      <c r="E10" s="3"/>
      <c r="F10" s="3"/>
      <c r="G10" s="3"/>
      <c r="H10" s="3"/>
      <c r="I10" s="4"/>
    </row>
    <row r="11" spans="1:41" x14ac:dyDescent="0.25">
      <c r="A11" s="13"/>
      <c r="B11" s="14"/>
      <c r="C11" s="14"/>
      <c r="D11" s="14"/>
      <c r="E11" s="14"/>
      <c r="F11" s="14"/>
      <c r="G11" s="14"/>
      <c r="H11" s="14"/>
      <c r="I11" s="15"/>
    </row>
    <row r="13" spans="1:41" x14ac:dyDescent="0.25">
      <c r="B13" s="1" t="s">
        <v>7</v>
      </c>
    </row>
    <row r="15" spans="1:41" x14ac:dyDescent="0.25">
      <c r="A15" s="16"/>
      <c r="B15" s="17" t="s">
        <v>8</v>
      </c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8"/>
    </row>
    <row r="16" spans="1:41" x14ac:dyDescent="0.25">
      <c r="B16" s="19" t="s">
        <v>9</v>
      </c>
      <c r="O16" s="20"/>
    </row>
    <row r="17" spans="1:15" x14ac:dyDescent="0.25">
      <c r="B17" s="19" t="s">
        <v>10</v>
      </c>
      <c r="O17" s="20"/>
    </row>
    <row r="18" spans="1:15" x14ac:dyDescent="0.25">
      <c r="B18" s="19" t="s">
        <v>11</v>
      </c>
      <c r="O18" s="20"/>
    </row>
    <row r="19" spans="1:15" x14ac:dyDescent="0.25">
      <c r="B19" s="19" t="s">
        <v>12</v>
      </c>
      <c r="O19" s="20"/>
    </row>
    <row r="20" spans="1:15" x14ac:dyDescent="0.25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21"/>
    </row>
  </sheetData>
  <sheetProtection algorithmName="SHA-512" hashValue="OahHXqQTXmFqJul7jOkqLaXLKbKL1zSriOwNRWoqHmJxCxxbpainbyYwx/ptki62hWJc/ORyUirO8caOC0szUA==" saltValue="yg+ylH30UvGiLyZqYc4mBA==" spinCount="100000" sheet="1" objects="1" scenarios="1"/>
  <mergeCells count="7">
    <mergeCell ref="B3:D3"/>
    <mergeCell ref="B5:D5"/>
    <mergeCell ref="B7:D7"/>
    <mergeCell ref="B9:D9"/>
    <mergeCell ref="B4:E4"/>
    <mergeCell ref="B6:E6"/>
    <mergeCell ref="B8:E8"/>
  </mergeCells>
  <conditionalFormatting sqref="E7">
    <cfRule type="cellIs" dxfId="0" priority="1" operator="greaterThan">
      <formula>$E$3</formula>
    </cfRule>
  </conditionalFormatting>
  <dataValidations count="2">
    <dataValidation type="decimal" operator="greaterThanOrEqual" allowBlank="1" showInputMessage="1" showErrorMessage="1" sqref="E7 E9 E3" xr:uid="{C15FC37C-6AD4-4F12-874B-5F65B6BC8697}">
      <formula1>0</formula1>
    </dataValidation>
    <dataValidation type="whole" operator="greaterThan" allowBlank="1" showInputMessage="1" showErrorMessage="1" sqref="E5" xr:uid="{54328574-E5AE-4182-90A8-D21E9B49AB8E}">
      <formula1>0</formula1>
    </dataValidation>
  </dataValidation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46d4eb5d-8290-43d3-bf6f-e6a48a2627ae}" enabled="0" method="" siteId="{46d4eb5d-8290-43d3-bf6f-e6a48a2627ae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Siddharth Hota</dc:creator>
  <cp:lastModifiedBy>Siddharth Hota</cp:lastModifiedBy>
  <dcterms:created xsi:type="dcterms:W3CDTF">2025-12-15T07:37:30Z</dcterms:created>
  <dcterms:modified xsi:type="dcterms:W3CDTF">2025-12-15T08:04:31Z</dcterms:modified>
</cp:coreProperties>
</file>